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3\Ноябрь 2023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8800" windowHeight="12300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H63" i="1"/>
  <c r="H42" i="1"/>
  <c r="H38" i="1"/>
  <c r="H37" i="1" s="1"/>
  <c r="F37" i="1"/>
  <c r="H30" i="1"/>
  <c r="H26" i="1"/>
  <c r="H25" i="1"/>
  <c r="F25" i="1"/>
  <c r="G66" i="1"/>
  <c r="H18" i="1"/>
  <c r="H17" i="1"/>
  <c r="F14" i="1"/>
  <c r="G64" i="1"/>
  <c r="H16" i="1"/>
  <c r="H15" i="1"/>
  <c r="G14" i="1"/>
  <c r="G13" i="1" s="1"/>
  <c r="E14" i="1"/>
  <c r="F62" i="1" l="1"/>
  <c r="F13" i="1"/>
  <c r="H66" i="1"/>
  <c r="H14" i="1"/>
  <c r="G62" i="1"/>
  <c r="G61" i="1" s="1"/>
  <c r="F64" i="1"/>
  <c r="H64" i="1" s="1"/>
  <c r="E13" i="1"/>
  <c r="H13" i="1" s="1"/>
  <c r="E62" i="1"/>
  <c r="F65" i="1"/>
  <c r="H65" i="1" s="1"/>
  <c r="F61" i="1" l="1"/>
  <c r="H62" i="1"/>
  <c r="H61" i="1" s="1"/>
  <c r="E61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<sst xmlns="http://schemas.openxmlformats.org/spreadsheetml/2006/main" count="60" uniqueCount="26">
  <si>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</si>
  <si>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</si>
  <si>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</si>
  <si>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</si>
  <si>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</si>
  <si>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</si>
  <si>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</si>
  <si>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</si>
  <si>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</si>
  <si>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</si>
  <si>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</si>
  <si>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</si>
  <si>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</si>
  <si>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</si>
  <si>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</si>
  <si>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</si>
  <si>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</si>
  <si>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</si>
  <si>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</si>
  <si>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</si>
  <si>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</si>
  <si>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</si>
  <si>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</si>
  <si>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</si>
  <si>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</si>
  <si>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Ноябрь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</si>
</sst>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3/&#1053;&#1086;&#1103;&#1073;&#1088;&#1100;%202023/&#1086;&#1090;&#1095;&#1105;&#1090;&#1099;/&#1054;&#1090;&#1095;&#1105;&#1090;&#1099;%2046&#1069;&#1057;%20&#1080;%2046&#1069;&#1069;/46&#1069;&#1057;%20&#1053;&#1086;&#1103;&#1073;&#1088;&#1100;%202023%20&#1075;&#1086;&#1076;&#1072;%20&#1054;&#1054;&#1054;%20&#1053;&#1069;&#1057;&#1050;&#1054;%20&#1092;&#1072;&#1082;&#10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Счё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3.0148510000000002</v>
      </c>
      <c r="F13" s="35">
        <f>SUM(F14:F18)</f>
        <v>29.805610000000001</v>
      </c>
      <c r="G13" s="35">
        <f>SUM(G14:G18)</f>
        <v>35.173349000000002</v>
      </c>
      <c r="H13" s="35">
        <f t="shared" ref="H13:H18" si="0">SUM(E13:G13)</f>
        <v>67.993809999999996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3.0148510000000002</v>
      </c>
      <c r="F14" s="34">
        <f>F19-F15-F16-F17-F26-F38</f>
        <v>21.445519999999998</v>
      </c>
      <c r="G14" s="34">
        <f>G19-G15-G16-G17</f>
        <v>7.0968090000000004</v>
      </c>
      <c r="H14" s="35">
        <f t="shared" si="0"/>
        <v>31.557179999999999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2.60649</v>
      </c>
      <c r="G16" s="41">
        <v>2.9481099999999998</v>
      </c>
      <c r="H16" s="40">
        <f t="shared" si="0"/>
        <v>5.5545999999999998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0.102267</v>
      </c>
      <c r="G17" s="43">
        <v>1.4633E-2</v>
      </c>
      <c r="H17" s="42">
        <f t="shared" si="0"/>
        <v>0.1169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5.6513330000000002</v>
      </c>
      <c r="G18" s="48">
        <v>25.113797000000002</v>
      </c>
      <c r="H18" s="47">
        <f t="shared" si="0"/>
        <v>30.765130000000003</v>
      </c>
    </row>
    <row r="19" spans="1:8" ht="16.5" x14ac:dyDescent="0.2">
      <c r="A19" s="49"/>
      <c r="B19" s="50"/>
      <c r="C19" s="51"/>
      <c r="D19" s="52"/>
      <c r="E19" s="53">
        <v>3.0148510000000002</v>
      </c>
      <c r="F19" s="53">
        <v>24.154277</v>
      </c>
      <c r="G19" s="53">
        <v>10.059552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14.905941930215016</v>
      </c>
      <c r="F61" s="63">
        <f>SUM(F62:F66)</f>
        <v>42.599342691809298</v>
      </c>
      <c r="G61" s="63">
        <f>SUM(G62:G66)</f>
        <v>100.14428875914992</v>
      </c>
      <c r="H61" s="63">
        <f>SUM(H62:H66)</f>
        <v>157.64957338117421</v>
      </c>
    </row>
    <row r="62" spans="5:8" s="58" customFormat="1" ht="16.5" hidden="1" thickBot="1" x14ac:dyDescent="0.25">
      <c r="E62" s="63">
        <f>E54/E46*E14</f>
        <v>14.905941930215016</v>
      </c>
      <c r="F62" s="63">
        <f>F54/F46*F14</f>
        <v>18.306091191512188</v>
      </c>
      <c r="G62" s="63">
        <f>G54/G46*G14</f>
        <v>20.21500774890314</v>
      </c>
      <c r="H62" s="63">
        <f>SUM(E62:G62)</f>
        <v>53.427040870630343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5.7223701776649758</v>
      </c>
      <c r="G64" s="63">
        <f>G56/G48*G16</f>
        <v>4.1379685656213701</v>
      </c>
      <c r="H64" s="63">
        <f>SUM(E64:G64)</f>
        <v>9.860338743286345</v>
      </c>
    </row>
    <row r="65" spans="5:8" s="58" customFormat="1" ht="16.5" hidden="1" thickBot="1" x14ac:dyDescent="0.25">
      <c r="E65" s="63"/>
      <c r="F65" s="63">
        <f>F57/F49*F17</f>
        <v>0.36322417241379312</v>
      </c>
      <c r="G65" s="63"/>
      <c r="H65" s="63">
        <f>SUM(E65:G65)</f>
        <v>0.36322417241379312</v>
      </c>
    </row>
    <row r="66" spans="5:8" s="58" customFormat="1" ht="16.5" hidden="1" thickBot="1" x14ac:dyDescent="0.25">
      <c r="E66" s="63"/>
      <c r="F66" s="63">
        <f>F58/F50*F18</f>
        <v>18.207657150218342</v>
      </c>
      <c r="G66" s="63">
        <f>G58/G50*G18</f>
        <v>75.791312444625405</v>
      </c>
      <c r="H66" s="63">
        <f>SUM(E66:G66)</f>
        <v>93.998969594843743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2023-12-15T08:39:24Z</dcterms:created>
  <dcterms:modified xsi:type="dcterms:W3CDTF">2023-12-15T08:39:45Z</dcterms:modified>
</cp:coreProperties>
</file>