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Декабр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13" i="1" s="1"/>
  <c r="E62" i="1" l="1"/>
  <c r="H14" i="1"/>
  <c r="E13" i="1"/>
  <c r="H13" i="1" s="1"/>
  <c r="F62" i="1"/>
  <c r="F61" i="1" s="1"/>
  <c r="F13" i="1"/>
  <c r="H26" i="1"/>
  <c r="H25" i="1" s="1"/>
  <c r="G62" i="1"/>
  <c r="G64" i="1"/>
  <c r="H64" i="1" s="1"/>
  <c r="E61" i="1" l="1"/>
  <c r="H62" i="1"/>
  <c r="H61" i="1" s="1"/>
  <c r="G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<sst xmlns="http://schemas.openxmlformats.org/spreadsheetml/2006/main" count="60" uniqueCount="26">
  <si>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</si>
  <si>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</si>
  <si>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</si>
  <si>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</si>
  <si>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</si>
  <si>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</si>
  <si>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</si>
  <si>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</si>
  <si>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</si>
  <si>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</si>
  <si>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</si>
  <si>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</si>
  <si>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</si>
  <si>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</si>
  <si>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</si>
  <si>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</si>
  <si>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</si>
  <si>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</si>
  <si>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</si>
  <si>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</si>
  <si>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</si>
  <si>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</si>
  <si>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</si>
  <si>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</si>
  <si>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</si>
  <si>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Декабрь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</si>
</sst>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44;&#1077;&#1082;&#1072;&#1073;&#1088;&#1100;%202024/&#1086;&#1090;&#1095;&#1105;&#1090;&#1099;/&#1054;&#1090;&#1095;&#1105;&#1090;&#1099;%2046&#1069;&#1057;%20&#1080;%2046&#1069;&#1069;/46&#1069;&#1057;%20&#1044;&#1077;&#1082;&#1072;&#1073;&#1088;&#1100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2.656949</v>
      </c>
      <c r="F13" s="35">
        <f>SUM(F14:F18)</f>
        <v>30.460548000000003</v>
      </c>
      <c r="G13" s="35">
        <f>SUM(G14:G18)</f>
        <v>38.486637000000002</v>
      </c>
      <c r="H13" s="35">
        <f t="shared" ref="H13:H18" si="0">SUM(E13:G13)</f>
        <v>71.604134000000002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2.656949</v>
      </c>
      <c r="F14" s="34">
        <f>F19-F15-F16-F17-F26-F38</f>
        <v>22.794043000000002</v>
      </c>
      <c r="G14" s="34">
        <f>G19-G15-G16-G17</f>
        <v>7.374712999999999</v>
      </c>
      <c r="H14" s="35">
        <f t="shared" si="0"/>
        <v>32.825704999999999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1.843318</v>
      </c>
      <c r="G16" s="41">
        <v>3.6952180000000001</v>
      </c>
      <c r="H16" s="40">
        <f t="shared" si="0"/>
        <v>5.5385360000000006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7.0137000000000005E-2</v>
      </c>
      <c r="G17" s="43">
        <v>2.7774E-2</v>
      </c>
      <c r="H17" s="42">
        <f t="shared" si="0"/>
        <v>9.7910999999999998E-2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5.75305</v>
      </c>
      <c r="G18" s="48">
        <v>27.388932</v>
      </c>
      <c r="H18" s="47">
        <f t="shared" si="0"/>
        <v>33.141981999999999</v>
      </c>
    </row>
    <row r="19" spans="1:8" ht="16.5" x14ac:dyDescent="0.2">
      <c r="A19" s="49"/>
      <c r="B19" s="50"/>
      <c r="C19" s="51"/>
      <c r="D19" s="52"/>
      <c r="E19" s="53">
        <v>2.656949</v>
      </c>
      <c r="F19" s="53">
        <v>24.707498000000001</v>
      </c>
      <c r="G19" s="53">
        <v>11.097704999999999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13.136412879290836</v>
      </c>
      <c r="F61" s="63">
        <f>SUM(F62:F66)</f>
        <v>42.288560777795254</v>
      </c>
      <c r="G61" s="63">
        <f>SUM(G62:G66)</f>
        <v>108.85069429159981</v>
      </c>
      <c r="H61" s="63">
        <f>SUM(H62:H66)</f>
        <v>164.27566794868591</v>
      </c>
    </row>
    <row r="62" spans="5:8" s="58" customFormat="1" ht="16.5" hidden="1" thickBot="1" x14ac:dyDescent="0.25">
      <c r="E62" s="63">
        <f>E54/E46*E14</f>
        <v>13.136412879290836</v>
      </c>
      <c r="F62" s="63">
        <f>F54/F46*F14</f>
        <v>19.457202706264528</v>
      </c>
      <c r="G62" s="63">
        <f>G54/G46*G14</f>
        <v>21.006607397907523</v>
      </c>
      <c r="H62" s="63">
        <f>SUM(E62:G62)</f>
        <v>53.600222983462885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4.0468783502538077</v>
      </c>
      <c r="G64" s="63">
        <f>G56/G48*G16</f>
        <v>5.1866097015098722</v>
      </c>
      <c r="H64" s="63">
        <f>SUM(E64:G64)</f>
        <v>9.233488051763679</v>
      </c>
    </row>
    <row r="65" spans="5:8" s="58" customFormat="1" ht="16.5" hidden="1" thickBot="1" x14ac:dyDescent="0.25">
      <c r="E65" s="63"/>
      <c r="F65" s="63">
        <f>F57/F49*F17</f>
        <v>0.24910727586206899</v>
      </c>
      <c r="G65" s="63"/>
      <c r="H65" s="63">
        <f>SUM(E65:G65)</f>
        <v>0.24910727586206899</v>
      </c>
    </row>
    <row r="66" spans="5:8" s="58" customFormat="1" ht="16.5" hidden="1" thickBot="1" x14ac:dyDescent="0.25">
      <c r="E66" s="63"/>
      <c r="F66" s="63">
        <f>F58/F50*F18</f>
        <v>18.535372445414847</v>
      </c>
      <c r="G66" s="63">
        <f>G58/G50*G18</f>
        <v>82.657477192182412</v>
      </c>
      <c r="H66" s="63">
        <f>SUM(E66:G66)</f>
        <v>101.19284963759726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2025-01-15T11:46:00Z</dcterms:created>
  <dcterms:modified xsi:type="dcterms:W3CDTF">2025-01-15T11:46:20Z</dcterms:modified>
</cp:coreProperties>
</file>