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Ноябр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30" i="1"/>
  <c r="H26" i="1"/>
  <c r="H25" i="1" s="1"/>
  <c r="F25" i="1"/>
  <c r="G14" i="1"/>
  <c r="E14" i="1"/>
  <c r="G66" i="1"/>
  <c r="F66" i="1"/>
  <c r="H66" i="1" s="1"/>
  <c r="H17" i="1"/>
  <c r="G64" i="1"/>
  <c r="F14" i="1"/>
  <c r="H15" i="1"/>
  <c r="F62" i="1" l="1"/>
  <c r="F13" i="1"/>
  <c r="G62" i="1"/>
  <c r="G61" i="1" s="1"/>
  <c r="G13" i="1"/>
  <c r="E13" i="1"/>
  <c r="H14" i="1"/>
  <c r="E62" i="1"/>
  <c r="H18" i="1"/>
  <c r="F64" i="1"/>
  <c r="H64" i="1" s="1"/>
  <c r="H16" i="1"/>
  <c r="F37" i="1"/>
  <c r="F65" i="1"/>
  <c r="H65" i="1" s="1"/>
  <c r="E61" i="1" l="1"/>
  <c r="H62" i="1"/>
  <c r="H61" i="1" s="1"/>
  <c r="F61" i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<sst xmlns="http://schemas.openxmlformats.org/spreadsheetml/2006/main" count="60" uniqueCount="26">
  <si>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</si>
  <si>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</si>
  <si>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</si>
  <si>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</si>
  <si>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</si>
  <si>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</si>
  <si>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</si>
  <si>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</si>
  <si>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</si>
  <si>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</si>
  <si>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</si>
  <si>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</si>
  <si>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</si>
  <si>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</si>
  <si>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</si>
  <si>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</si>
  <si>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</si>
  <si>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</si>
  <si>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</si>
  <si>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</si>
  <si>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</si>
  <si>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</si>
  <si>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</si>
  <si>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</si>
  <si>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</si>
  <si>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Ноябрь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</si>
</sst>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53;&#1086;&#1103;&#1073;&#1088;&#1100;%202024/&#1086;&#1090;&#1095;&#1105;&#1090;&#1099;/&#1054;&#1090;&#1095;&#1105;&#1090;&#1099;%2046&#1069;&#1057;%20&#1080;%2046&#1069;&#1069;/46&#1069;&#1057;%20&#1053;&#1086;&#1103;&#1073;&#1088;&#1100;%202024%20&#1075;&#1086;&#1076;&#1072;%20&#1054;&#1054;&#1054;%20&#1053;&#1069;&#1057;&#1050;&#1054;%20&#1092;&#1072;&#1082;&#1090;%20&#1053;&#1072;&#1089;&#1077;&#1083;&#1077;&#1085;&#1080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2.825097</v>
      </c>
      <c r="F13" s="35">
        <f>SUM(F14:F18)</f>
        <v>28.347176000000001</v>
      </c>
      <c r="G13" s="35">
        <f>SUM(G14:G18)</f>
        <v>35.905394000000001</v>
      </c>
      <c r="H13" s="35">
        <f t="shared" ref="H13:H18" si="0">SUM(E13:G13)</f>
        <v>67.077667000000005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2.825097</v>
      </c>
      <c r="F14" s="34">
        <f>F19-F15-F16-F17-F26-F38</f>
        <v>21.344049999999999</v>
      </c>
      <c r="G14" s="34">
        <f>G19-G15-G16-G17</f>
        <v>7.2178230000000001</v>
      </c>
      <c r="H14" s="35">
        <f t="shared" si="0"/>
        <v>31.386969999999998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1.5482290000000001</v>
      </c>
      <c r="G16" s="41">
        <v>3.3433540000000002</v>
      </c>
      <c r="H16" s="40">
        <f t="shared" si="0"/>
        <v>4.8915830000000007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0.10553</v>
      </c>
      <c r="G17" s="43">
        <v>2.6676999999999999E-2</v>
      </c>
      <c r="H17" s="42">
        <f t="shared" si="0"/>
        <v>0.13220699999999999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5.349367</v>
      </c>
      <c r="G18" s="48">
        <v>25.317540000000001</v>
      </c>
      <c r="H18" s="47">
        <f t="shared" si="0"/>
        <v>30.666907000000002</v>
      </c>
    </row>
    <row r="19" spans="1:8" ht="16.5" x14ac:dyDescent="0.2">
      <c r="A19" s="49"/>
      <c r="B19" s="50"/>
      <c r="C19" s="51"/>
      <c r="D19" s="52"/>
      <c r="E19" s="53">
        <v>2.825097</v>
      </c>
      <c r="F19" s="53">
        <v>22.997809</v>
      </c>
      <c r="G19" s="53">
        <v>10.587854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13.967765514522823</v>
      </c>
      <c r="F61" s="63">
        <f>SUM(F62:F66)</f>
        <v>39.228092402331391</v>
      </c>
      <c r="G61" s="63">
        <f>SUM(G62:G66)</f>
        <v>101.65863661026245</v>
      </c>
      <c r="H61" s="63">
        <f>SUM(H62:H66)</f>
        <v>154.85449452711666</v>
      </c>
    </row>
    <row r="62" spans="5:8" s="58" customFormat="1" ht="16.5" hidden="1" thickBot="1" x14ac:dyDescent="0.25">
      <c r="E62" s="63">
        <f>E54/E46*E14</f>
        <v>13.967765514522823</v>
      </c>
      <c r="F62" s="63">
        <f>F54/F46*F14</f>
        <v>18.21947547535316</v>
      </c>
      <c r="G62" s="63">
        <f>G54/G46*G14</f>
        <v>20.559711819102262</v>
      </c>
      <c r="H62" s="63">
        <f>SUM(E62:G62)</f>
        <v>52.746952808978243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3.3990306725888333</v>
      </c>
      <c r="G64" s="63">
        <f>G56/G48*G16</f>
        <v>4.6927332276422762</v>
      </c>
      <c r="H64" s="63">
        <f>SUM(E64:G64)</f>
        <v>8.0917639002311095</v>
      </c>
    </row>
    <row r="65" spans="5:8" s="58" customFormat="1" ht="16.5" hidden="1" thickBot="1" x14ac:dyDescent="0.25">
      <c r="E65" s="63"/>
      <c r="F65" s="63">
        <f>F57/F49*F17</f>
        <v>0.3748134482758621</v>
      </c>
      <c r="G65" s="63"/>
      <c r="H65" s="63">
        <f>SUM(E65:G65)</f>
        <v>0.3748134482758621</v>
      </c>
    </row>
    <row r="66" spans="5:8" s="58" customFormat="1" ht="16.5" hidden="1" thickBot="1" x14ac:dyDescent="0.25">
      <c r="E66" s="63"/>
      <c r="F66" s="63">
        <f>F58/F50*F18</f>
        <v>17.234772806113536</v>
      </c>
      <c r="G66" s="63">
        <f>G58/G50*G18</f>
        <v>76.406191563517908</v>
      </c>
      <c r="H66" s="63">
        <f>SUM(E66:G66)</f>
        <v>93.640964369631448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2024-12-16T11:09:39Z</dcterms:created>
  <dcterms:modified xsi:type="dcterms:W3CDTF">2024-12-16T11:10:00Z</dcterms:modified>
</cp:coreProperties>
</file>