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Октябрь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F25" i="1"/>
  <c r="G14" i="1"/>
  <c r="F14" i="1"/>
  <c r="E14" i="1"/>
  <c r="F66" i="1"/>
  <c r="H66" i="1" s="1"/>
  <c r="H17" i="1"/>
  <c r="G64" i="1"/>
  <c r="F64" i="1"/>
  <c r="H64" i="1" s="1"/>
  <c r="H15" i="1"/>
  <c r="G62" i="1" l="1"/>
  <c r="G61" i="1" s="1"/>
  <c r="G13" i="1"/>
  <c r="F62" i="1"/>
  <c r="F13" i="1"/>
  <c r="E62" i="1"/>
  <c r="H14" i="1"/>
  <c r="E13" i="1"/>
  <c r="H13" i="1" s="1"/>
  <c r="H26" i="1"/>
  <c r="H25" i="1" s="1"/>
  <c r="H18" i="1"/>
  <c r="H16" i="1"/>
  <c r="F65" i="1"/>
  <c r="H65" i="1" s="1"/>
  <c r="H62" i="1" l="1"/>
  <c r="H61" i="1" s="1"/>
  <c r="E61" i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<sst xmlns="http://schemas.openxmlformats.org/spreadsheetml/2006/main" count="60" uniqueCount="26">
  <si>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</si>
  <si>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</si>
  <si>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</si>
  <si>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</si>
  <si>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</si>
  <si>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</si>
  <si>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</si>
  <si>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</si>
  <si>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</si>
  <si>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</si>
  <si>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</si>
  <si>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</si>
  <si>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</si>
  <si>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</si>
  <si>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</si>
  <si>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</si>
  <si>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</si>
  <si>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</si>
  <si>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</si>
  <si>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</si>
  <si>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</si>
  <si>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</si>
  <si>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</si>
  <si>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</si>
  <si>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</si>
  <si>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Октябрь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</si>
</sst>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54;&#1082;&#1090;&#1103;&#1073;&#1088;&#1100;%202024/&#1086;&#1090;&#1095;&#1105;&#1090;&#1099;/&#1054;&#1090;&#1095;&#1105;&#1090;&#1099;%2046&#1069;&#1057;%20&#1080;%2046&#1069;&#1069;/46&#1069;&#1057;%20&#1054;&#1082;&#1090;&#1103;&#1073;&#1088;&#1100;%202024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2.5900889999999999</v>
      </c>
      <c r="F13" s="35">
        <f>SUM(F14:F18)</f>
        <v>24.756442</v>
      </c>
      <c r="G13" s="35">
        <f>SUM(G14:G18)</f>
        <v>33.767403000000002</v>
      </c>
      <c r="H13" s="35">
        <f t="shared" ref="H13:H18" si="0">SUM(E13:G13)</f>
        <v>61.113934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2.5900889999999999</v>
      </c>
      <c r="F14" s="34">
        <f>F19-F15-F16-F17-F26-F38</f>
        <v>18.639963999999999</v>
      </c>
      <c r="G14" s="34">
        <f>G19-G15-G16-G17</f>
        <v>7.0083349999999989</v>
      </c>
      <c r="H14" s="35">
        <f t="shared" si="0"/>
        <v>28.238387999999997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1.413953</v>
      </c>
      <c r="G16" s="41">
        <v>3.3230240000000002</v>
      </c>
      <c r="H16" s="40">
        <f t="shared" si="0"/>
        <v>4.7369770000000004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0.10097100000000001</v>
      </c>
      <c r="G17" s="43">
        <v>2.2401000000000001E-2</v>
      </c>
      <c r="H17" s="42">
        <f t="shared" si="0"/>
        <v>0.12337200000000001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4.6015540000000001</v>
      </c>
      <c r="G18" s="48">
        <v>23.413643</v>
      </c>
      <c r="H18" s="47">
        <f t="shared" si="0"/>
        <v>28.015197000000001</v>
      </c>
    </row>
    <row r="19" spans="1:8" ht="16.5" x14ac:dyDescent="0.2">
      <c r="A19" s="49"/>
      <c r="B19" s="50"/>
      <c r="C19" s="51"/>
      <c r="D19" s="52"/>
      <c r="E19" s="53">
        <v>2.5900889999999999</v>
      </c>
      <c r="F19" s="53">
        <v>20.154888</v>
      </c>
      <c r="G19" s="53">
        <v>10.353759999999999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12.805845538664656</v>
      </c>
      <c r="F61" s="63">
        <f>SUM(F62:F66)</f>
        <v>34.199544503258629</v>
      </c>
      <c r="G61" s="63">
        <f>SUM(G62:G66)</f>
        <v>95.287582399897687</v>
      </c>
      <c r="H61" s="63">
        <f>SUM(H62:H66)</f>
        <v>142.29297244182095</v>
      </c>
    </row>
    <row r="62" spans="5:8" s="58" customFormat="1" ht="16.5" hidden="1" thickBot="1" x14ac:dyDescent="0.25">
      <c r="E62" s="63">
        <f>E54/E46*E14</f>
        <v>12.805845538664656</v>
      </c>
      <c r="F62" s="63">
        <f>F54/F46*F14</f>
        <v>15.911243037730223</v>
      </c>
      <c r="G62" s="63">
        <f>G54/G46*G14</f>
        <v>19.962992710091122</v>
      </c>
      <c r="H62" s="63">
        <f>SUM(E62:G62)</f>
        <v>48.680081286486001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3.1042369162436554</v>
      </c>
      <c r="G64" s="63">
        <f>G56/G48*G16</f>
        <v>4.6641980301974444</v>
      </c>
      <c r="H64" s="63">
        <f>SUM(E64:G64)</f>
        <v>7.7684349464410998</v>
      </c>
    </row>
    <row r="65" spans="5:8" s="58" customFormat="1" ht="16.5" hidden="1" thickBot="1" x14ac:dyDescent="0.25">
      <c r="E65" s="63"/>
      <c r="F65" s="63">
        <f>F57/F49*F17</f>
        <v>0.35862113793103451</v>
      </c>
      <c r="G65" s="63"/>
      <c r="H65" s="63">
        <f>SUM(E65:G65)</f>
        <v>0.35862113793103451</v>
      </c>
    </row>
    <row r="66" spans="5:8" s="58" customFormat="1" ht="16.5" hidden="1" thickBot="1" x14ac:dyDescent="0.25">
      <c r="E66" s="63"/>
      <c r="F66" s="63">
        <f>F58/F50*F18</f>
        <v>14.825443411353712</v>
      </c>
      <c r="G66" s="63">
        <f>G58/G50*G18</f>
        <v>70.660391659609118</v>
      </c>
      <c r="H66" s="63">
        <f>SUM(E66:G66)</f>
        <v>85.485835070962835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2024-11-15T05:32:28Z</dcterms:created>
  <dcterms:modified xsi:type="dcterms:W3CDTF">2024-11-15T05:32:51Z</dcterms:modified>
</cp:coreProperties>
</file>