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2\Декабрь 2022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8800" windowHeight="1230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F66" i="1"/>
  <c r="H66" i="1" s="1"/>
  <c r="H63" i="1"/>
  <c r="H42" i="1"/>
  <c r="H38" i="1"/>
  <c r="H37" i="1" s="1"/>
  <c r="F37" i="1"/>
  <c r="H30" i="1"/>
  <c r="F25" i="1"/>
  <c r="F14" i="1"/>
  <c r="E14" i="1"/>
  <c r="H18" i="1"/>
  <c r="H17" i="1"/>
  <c r="F65" i="1"/>
  <c r="H65" i="1" s="1"/>
  <c r="H16" i="1"/>
  <c r="F64" i="1"/>
  <c r="H15" i="1"/>
  <c r="G14" i="1"/>
  <c r="G13" i="1" s="1"/>
  <c r="E62" i="1" l="1"/>
  <c r="E13" i="1"/>
  <c r="H13" i="1" s="1"/>
  <c r="H14" i="1"/>
  <c r="F62" i="1"/>
  <c r="F61" i="1" s="1"/>
  <c r="F13" i="1"/>
  <c r="H26" i="1"/>
  <c r="H25" i="1" s="1"/>
  <c r="G62" i="1"/>
  <c r="G64" i="1"/>
  <c r="H64" i="1" s="1"/>
  <c r="E61" i="1" l="1"/>
  <c r="H62" i="1"/>
  <c r="H61" i="1" s="1"/>
  <c r="G61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<sst xmlns="http://schemas.openxmlformats.org/spreadsheetml/2006/main" count="60" uniqueCount="26">
  <si>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</si>
  <si>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</si>
  <si>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</si>
  <si>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</si>
  <si>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</si>
  <si>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</si>
  <si>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</si>
  <si>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</si>
  <si>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</si>
  <si>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</si>
  <si>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</si>
  <si>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</si>
  <si>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</si>
  <si>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</si>
  <si>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</si>
  <si>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</si>
  <si>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</si>
  <si>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</si>
  <si>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</si>
  <si>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</si>
  <si>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</si>
  <si>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</si>
  <si>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</si>
  <si>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</si>
  <si>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</si>
  <si>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Декабрь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</si>
</sst>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2/&#1044;&#1077;&#1082;&#1072;&#1073;&#1088;&#1100;%202022/&#1086;&#1090;&#1095;&#1105;&#1090;&#1099;/&#1054;&#1090;&#1095;&#1105;&#1090;&#1099;%2046&#1069;&#1057;%20&#1080;%2046&#1069;&#1069;/46&#1069;&#1057;%20&#1044;&#1077;&#1082;&#1072;&#1073;&#1088;&#1100;%202022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3.294273</v>
      </c>
      <c r="F13" s="35">
        <f>SUM(F14:F18)</f>
        <v>33.721136000000001</v>
      </c>
      <c r="G13" s="35">
        <f>SUM(G14:G18)</f>
        <v>40.434075</v>
      </c>
      <c r="H13" s="35">
        <f t="shared" ref="H13:H18" si="0">SUM(E13:G13)</f>
        <v>77.449483999999998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3.294273</v>
      </c>
      <c r="F14" s="34">
        <f>F19-F15-F16-F17-F26-F38</f>
        <v>25.204128000000001</v>
      </c>
      <c r="G14" s="34">
        <f>G19-G15-G16-G17</f>
        <v>6.8125329999999993</v>
      </c>
      <c r="H14" s="35">
        <f t="shared" si="0"/>
        <v>35.310934000000003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2.5953439999999999</v>
      </c>
      <c r="G16" s="41">
        <v>3.29718</v>
      </c>
      <c r="H16" s="40">
        <f t="shared" si="0"/>
        <v>5.8925239999999999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9.7841999999999998E-2</v>
      </c>
      <c r="G17" s="43">
        <v>2.5073999999999999E-2</v>
      </c>
      <c r="H17" s="42">
        <f t="shared" si="0"/>
        <v>0.122916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5.8238219999999998</v>
      </c>
      <c r="G18" s="48">
        <v>30.299288000000001</v>
      </c>
      <c r="H18" s="47">
        <f t="shared" si="0"/>
        <v>36.123109999999997</v>
      </c>
    </row>
    <row r="19" spans="1:8" ht="16.5" x14ac:dyDescent="0.2">
      <c r="A19" s="49"/>
      <c r="B19" s="50"/>
      <c r="C19" s="51"/>
      <c r="D19" s="52"/>
      <c r="E19" s="53">
        <v>3.294273</v>
      </c>
      <c r="F19" s="53">
        <v>27.897314000000001</v>
      </c>
      <c r="G19" s="53">
        <v>10.134786999999999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16.287452361750283</v>
      </c>
      <c r="F61" s="63">
        <f>SUM(F62:F66)</f>
        <v>46.323268989782633</v>
      </c>
      <c r="G61" s="63">
        <f>SUM(G62:G66)</f>
        <v>115.47386618509104</v>
      </c>
      <c r="H61" s="63">
        <f>SUM(H62:H66)</f>
        <v>178.08458753662393</v>
      </c>
    </row>
    <row r="62" spans="5:8" s="58" customFormat="1" ht="16.5" hidden="1" thickBot="1" x14ac:dyDescent="0.25">
      <c r="E62" s="63">
        <f>E54/E46*E14</f>
        <v>16.287452361750283</v>
      </c>
      <c r="F62" s="63">
        <f>F54/F46*F14</f>
        <v>21.514473212612504</v>
      </c>
      <c r="G62" s="63">
        <f>G54/G46*G14</f>
        <v>19.405257684778938</v>
      </c>
      <c r="H62" s="63">
        <f>SUM(E62:G62)</f>
        <v>57.207183259141722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5.6978998984771581</v>
      </c>
      <c r="G64" s="63">
        <f>G56/G48*G16</f>
        <v>4.62792337979094</v>
      </c>
      <c r="H64" s="63">
        <f>SUM(E64:G64)</f>
        <v>10.325823278268098</v>
      </c>
    </row>
    <row r="65" spans="5:8" s="58" customFormat="1" ht="16.5" hidden="1" thickBot="1" x14ac:dyDescent="0.25">
      <c r="E65" s="63"/>
      <c r="F65" s="63">
        <f>F57/F49*F17</f>
        <v>0.34750779310344831</v>
      </c>
      <c r="G65" s="63"/>
      <c r="H65" s="63">
        <f>SUM(E65:G65)</f>
        <v>0.34750779310344831</v>
      </c>
    </row>
    <row r="66" spans="5:8" s="58" customFormat="1" ht="16.5" hidden="1" thickBot="1" x14ac:dyDescent="0.25">
      <c r="E66" s="63"/>
      <c r="F66" s="63">
        <f>F58/F50*F18</f>
        <v>18.763388085589519</v>
      </c>
      <c r="G66" s="63">
        <f>G58/G50*G18</f>
        <v>91.440685120521167</v>
      </c>
      <c r="H66" s="63">
        <f>SUM(E66:G66)</f>
        <v>110.20407320611068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2023-01-17T04:56:56Z</dcterms:created>
  <dcterms:modified xsi:type="dcterms:W3CDTF">2023-01-17T04:57:19Z</dcterms:modified>
</cp:coreProperties>
</file>