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4\Апрель 2024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H38" i="1"/>
  <c r="H37" i="1" s="1"/>
  <c r="H26" i="1"/>
  <c r="G14" i="1"/>
  <c r="G66" i="1"/>
  <c r="H17" i="1"/>
  <c r="G64" i="1"/>
  <c r="F14" i="1"/>
  <c r="H15" i="1"/>
  <c r="E14" i="1"/>
  <c r="H14" i="1" s="1"/>
  <c r="E13" i="1"/>
  <c r="H13" i="1" l="1"/>
  <c r="G62" i="1"/>
  <c r="G61" i="1" s="1"/>
  <c r="G13" i="1"/>
  <c r="F62" i="1"/>
  <c r="F13" i="1"/>
  <c r="F66" i="1"/>
  <c r="H66" i="1" s="1"/>
  <c r="H18" i="1"/>
  <c r="F64" i="1"/>
  <c r="H64" i="1" s="1"/>
  <c r="H30" i="1"/>
  <c r="H25" i="1" s="1"/>
  <c r="H16" i="1"/>
  <c r="F37" i="1"/>
  <c r="E62" i="1"/>
  <c r="F65" i="1"/>
  <c r="H65" i="1" s="1"/>
  <c r="F25" i="1"/>
  <c r="H62" i="1" l="1"/>
  <c r="H61" i="1" s="1"/>
  <c r="E61" i="1"/>
  <c r="F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<sst xmlns="http://schemas.openxmlformats.org/spreadsheetml/2006/main" count="60" uniqueCount="26">
  <si>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</si>
  <si>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</si>
  <si>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</si>
  <si>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</si>
  <si>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</si>
  <si>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</si>
  <si>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</si>
  <si>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</si>
  <si>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</si>
  <si>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</si>
  <si>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</si>
  <si>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</si>
  <si>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</si>
  <si>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</si>
  <si>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</si>
  <si>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</si>
  <si>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</si>
  <si>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</si>
  <si>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</si>
  <si>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</si>
  <si>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</si>
  <si>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</si>
  <si>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</si>
  <si>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</si>
  <si>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</si>
  <si>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Апрель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</si>
</sst>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4/&#1040;&#1087;&#1088;&#1077;&#1083;&#1100;%202024/&#1086;&#1090;&#1095;&#1105;&#1090;&#1099;/&#1054;&#1090;&#1095;&#1105;&#1090;&#1099;%2046&#1069;&#1057;%20&#1080;%2046&#1069;&#1069;/46&#1069;&#1057;%20&#1040;&#1087;&#1088;&#1077;&#1083;&#1100;%202024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2.6499799999999998</v>
      </c>
      <c r="F13" s="35">
        <f>SUM(F14:F18)</f>
        <v>27.937991</v>
      </c>
      <c r="G13" s="35">
        <f>SUM(G14:G18)</f>
        <v>32.257622999999995</v>
      </c>
      <c r="H13" s="35">
        <f t="shared" ref="H13:H18" si="0">SUM(E13:G13)</f>
        <v>62.845593999999991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2.6499799999999998</v>
      </c>
      <c r="F14" s="34">
        <f>F19-F15-F16-F17-F26-F38</f>
        <v>20.234919000000001</v>
      </c>
      <c r="G14" s="34">
        <f>G19-G15-G16-G17</f>
        <v>7.1685429999999997</v>
      </c>
      <c r="H14" s="35">
        <f t="shared" si="0"/>
        <v>30.053442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2.1120429999999999</v>
      </c>
      <c r="G16" s="41">
        <v>2.7752300000000001</v>
      </c>
      <c r="H16" s="40">
        <f t="shared" si="0"/>
        <v>4.8872730000000004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0.108164</v>
      </c>
      <c r="G17" s="43">
        <v>1.3627E-2</v>
      </c>
      <c r="H17" s="42">
        <f t="shared" si="0"/>
        <v>0.121791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5.4828650000000003</v>
      </c>
      <c r="G18" s="48">
        <v>22.300222999999999</v>
      </c>
      <c r="H18" s="47">
        <f t="shared" si="0"/>
        <v>27.783087999999999</v>
      </c>
    </row>
    <row r="19" spans="1:8" ht="16.5" x14ac:dyDescent="0.2">
      <c r="A19" s="49"/>
      <c r="B19" s="50"/>
      <c r="C19" s="51"/>
      <c r="D19" s="52"/>
      <c r="E19" s="53">
        <v>2.6499799999999998</v>
      </c>
      <c r="F19" s="53">
        <v>22.455126</v>
      </c>
      <c r="G19" s="53">
        <v>9.9573999999999998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13.101956944549228</v>
      </c>
      <c r="F61" s="63">
        <f>SUM(F62:F66)</f>
        <v>39.95860672396401</v>
      </c>
      <c r="G61" s="63">
        <f>SUM(G62:G66)</f>
        <v>91.614838006827256</v>
      </c>
      <c r="H61" s="63">
        <f>SUM(H62:H66)</f>
        <v>144.67540167534048</v>
      </c>
    </row>
    <row r="62" spans="5:8" s="58" customFormat="1" ht="16.5" hidden="1" thickBot="1" x14ac:dyDescent="0.25">
      <c r="E62" s="63">
        <f>E54/E46*E14</f>
        <v>13.101956944549228</v>
      </c>
      <c r="F62" s="63">
        <f>F54/F46*F14</f>
        <v>17.272711152113011</v>
      </c>
      <c r="G62" s="63">
        <f>G54/G46*G14</f>
        <v>20.419339493756326</v>
      </c>
      <c r="H62" s="63">
        <f>SUM(E62:G62)</f>
        <v>50.794007590418566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4.6368456725888327</v>
      </c>
      <c r="G64" s="63">
        <f>G56/G48*G16</f>
        <v>3.8953141173054586</v>
      </c>
      <c r="H64" s="63">
        <f>SUM(E64:G64)</f>
        <v>8.5321597898942905</v>
      </c>
    </row>
    <row r="65" spans="5:8" s="58" customFormat="1" ht="16.5" hidden="1" thickBot="1" x14ac:dyDescent="0.25">
      <c r="E65" s="63"/>
      <c r="F65" s="63">
        <f>F57/F49*F17</f>
        <v>0.38416868965517242</v>
      </c>
      <c r="G65" s="63"/>
      <c r="H65" s="63">
        <f>SUM(E65:G65)</f>
        <v>0.38416868965517242</v>
      </c>
    </row>
    <row r="66" spans="5:8" s="58" customFormat="1" ht="16.5" hidden="1" thickBot="1" x14ac:dyDescent="0.25">
      <c r="E66" s="63"/>
      <c r="F66" s="63">
        <f>F58/F50*F18</f>
        <v>17.664881209606989</v>
      </c>
      <c r="G66" s="63">
        <f>G58/G50*G18</f>
        <v>67.30018439576547</v>
      </c>
      <c r="H66" s="63">
        <f>SUM(E66:G66)</f>
        <v>84.965065605372459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2024-05-15T05:16:16Z</dcterms:created>
  <dcterms:modified xsi:type="dcterms:W3CDTF">2024-05-15T05:16:41Z</dcterms:modified>
</cp:coreProperties>
</file>