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Август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vl">'[5]уровень напряжения'!$XFD$1:$XFD$13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2_T1_Protect" hidden="1">#REF!,#REF!,#REF!,#REF!,#REF!,#REF!,#REF!,#REF!,#REF!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REGION_LIST">'[5]субъекты РФ'!$A$2:$A$78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'[7]#ССЫЛКА'!$A$8:$C$98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'[7]#ССЫЛКА'!$A$8:$C$98</definedName>
    <definedName name="РН1" hidden="1">'[7]#ССЫЛКА'!$A$8:$C$98</definedName>
    <definedName name="РНПК_оптим" hidden="1">'[8]#ССЫЛКА'!$A$8:$C$98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F25" i="1"/>
  <c r="G14" i="1"/>
  <c r="F14" i="1"/>
  <c r="F66" i="1"/>
  <c r="H66" i="1" s="1"/>
  <c r="H17" i="1"/>
  <c r="H16" i="1"/>
  <c r="G64" i="1"/>
  <c r="F64" i="1"/>
  <c r="H64" i="1" s="1"/>
  <c r="H15" i="1"/>
  <c r="E14" i="1"/>
  <c r="E62" i="1" s="1"/>
  <c r="E13" i="1"/>
  <c r="F62" i="1" l="1"/>
  <c r="F61" i="1" s="1"/>
  <c r="F13" i="1"/>
  <c r="H13" i="1" s="1"/>
  <c r="H14" i="1"/>
  <c r="G62" i="1"/>
  <c r="G61" i="1" s="1"/>
  <c r="G13" i="1"/>
  <c r="E61" i="1"/>
  <c r="H26" i="1"/>
  <c r="H25" i="1" s="1"/>
  <c r="H18" i="1"/>
  <c r="F65" i="1"/>
  <c r="H65" i="1" s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<sst xmlns="http://schemas.openxmlformats.org/spreadsheetml/2006/main" count="60" uniqueCount="26">
  <si>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</si>
  <si>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</si>
  <si>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</si>
  <si>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</si>
  <si>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</si>
  <si>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</si>
  <si>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</si>
  <si>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</si>
  <si>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</si>
  <si>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</si>
  <si>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</si>
  <si>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</si>
  <si>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</si>
  <si>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</si>
  <si>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</si>
  <si>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</si>
  <si>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</si>
  <si>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</si>
  <si>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</si>
  <si>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</si>
  <si>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</si>
  <si>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</si>
  <si>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</si>
  <si>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</si>
  <si>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</si>
  <si>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Август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</si>
</sst>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0;&#1074;&#1075;&#1091;&#1089;&#1090;%202022/&#1086;&#1090;&#1095;&#1105;&#1090;&#1099;/&#1054;&#1090;&#1095;&#1105;&#1090;&#1099;%2046&#1069;&#1057;%20&#1080;%2046&#1069;&#1069;/46&#1069;&#1057;%20&#1040;&#1074;&#1075;&#1091;&#1089;&#109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2.307032</v>
      </c>
      <c r="F13" s="35">
        <f>SUM(F14:F18)</f>
        <v>16.343413999999999</v>
      </c>
      <c r="G13" s="35">
        <f>SUM(G14:G18)</f>
        <v>26.403722999999999</v>
      </c>
      <c r="H13" s="35">
        <f t="shared" ref="H13:H18" si="0">SUM(E13:G13)</f>
        <v>45.054169000000002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2.307032</v>
      </c>
      <c r="F14" s="34">
        <f>F19-F15-F16-F17-F26-F38</f>
        <v>12.511331999999999</v>
      </c>
      <c r="G14" s="34">
        <f>G19-G15-G16-G17</f>
        <v>5.517614</v>
      </c>
      <c r="H14" s="35">
        <f t="shared" si="0"/>
        <v>20.335977999999997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1.3898060000000001</v>
      </c>
      <c r="G16" s="41">
        <v>1.8023210000000001</v>
      </c>
      <c r="H16" s="40">
        <f t="shared" si="0"/>
        <v>3.1921270000000002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8.9294999999999999E-2</v>
      </c>
      <c r="G17" s="43">
        <v>9.6679999999999995E-3</v>
      </c>
      <c r="H17" s="42">
        <f t="shared" si="0"/>
        <v>9.8962999999999995E-2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2.3529810000000002</v>
      </c>
      <c r="G18" s="48">
        <v>19.074120000000001</v>
      </c>
      <c r="H18" s="47">
        <f t="shared" si="0"/>
        <v>21.427101</v>
      </c>
    </row>
    <row r="19" spans="1:8" ht="16.5" x14ac:dyDescent="0.2">
      <c r="A19" s="49"/>
      <c r="B19" s="50"/>
      <c r="C19" s="51"/>
      <c r="D19" s="52"/>
      <c r="E19" s="53">
        <v>2.307032</v>
      </c>
      <c r="F19" s="53">
        <v>13.990432999999999</v>
      </c>
      <c r="G19" s="53">
        <v>7.3296029999999996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11.406363041870993</v>
      </c>
      <c r="F61" s="63">
        <f>SUM(F62:F66)</f>
        <v>21.629076315134011</v>
      </c>
      <c r="G61" s="63">
        <f>SUM(G62:G66)</f>
        <v>75.81054437504244</v>
      </c>
      <c r="H61" s="63">
        <f>SUM(H62:H66)</f>
        <v>108.84598373204746</v>
      </c>
    </row>
    <row r="62" spans="5:8" s="58" customFormat="1" ht="16.5" hidden="1" thickBot="1" x14ac:dyDescent="0.25">
      <c r="E62" s="63">
        <f>E54/E46*E14</f>
        <v>11.406363041870993</v>
      </c>
      <c r="F62" s="63">
        <f>F54/F46*F14</f>
        <v>10.679786944745782</v>
      </c>
      <c r="G62" s="63">
        <f>G54/G46*G14</f>
        <v>15.71672701991225</v>
      </c>
      <c r="H62" s="63">
        <f>SUM(E62:G62)</f>
        <v>37.802877006529023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3.0512238324873104</v>
      </c>
      <c r="G64" s="63">
        <f>G56/G48*G16</f>
        <v>2.5297385929152147</v>
      </c>
      <c r="H64" s="63">
        <f>SUM(E64:G64)</f>
        <v>5.5809624254025252</v>
      </c>
    </row>
    <row r="65" spans="5:8" s="58" customFormat="1" ht="16.5" hidden="1" thickBot="1" x14ac:dyDescent="0.25">
      <c r="E65" s="63"/>
      <c r="F65" s="63">
        <f>F57/F49*F17</f>
        <v>0.31715120689655174</v>
      </c>
      <c r="G65" s="63"/>
      <c r="H65" s="63">
        <f>SUM(E65:G65)</f>
        <v>0.31715120689655174</v>
      </c>
    </row>
    <row r="66" spans="5:8" s="58" customFormat="1" ht="16.5" hidden="1" thickBot="1" x14ac:dyDescent="0.25">
      <c r="E66" s="63"/>
      <c r="F66" s="63">
        <f>F58/F50*F18</f>
        <v>7.5809143310043678</v>
      </c>
      <c r="G66" s="63">
        <f>G58/G50*G18</f>
        <v>57.564078762214983</v>
      </c>
      <c r="H66" s="63">
        <f>SUM(E66:G66)</f>
        <v>65.144993093219355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2022-09-16T04:05:26Z</dcterms:created>
  <dcterms:modified xsi:type="dcterms:W3CDTF">2022-09-16T04:05:50Z</dcterms:modified>
</cp:coreProperties>
</file>