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Октябрь 2021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7660" windowHeight="12885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62" i="1" s="1"/>
  <c r="G13" i="1"/>
  <c r="G61" i="1" l="1"/>
  <c r="E62" i="1"/>
  <c r="E13" i="1"/>
  <c r="H14" i="1"/>
  <c r="H64" i="1"/>
  <c r="F62" i="1"/>
  <c r="F61" i="1" s="1"/>
  <c r="F13" i="1"/>
  <c r="G64" i="1"/>
  <c r="H26" i="1"/>
  <c r="H25" i="1" s="1"/>
  <c r="H13" i="1" l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<sst xmlns="http://schemas.openxmlformats.org/spreadsheetml/2006/main" count="60" uniqueCount="26">
  <si>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</si>
  <si>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</si>
  <si>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</si>
  <si>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</si>
  <si>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</si>
  <si>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</si>
  <si>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</si>
  <si>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</si>
  <si>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</si>
  <si>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</si>
  <si>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</si>
  <si>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</si>
  <si>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</si>
  <si>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</si>
  <si>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</si>
  <si>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</si>
  <si>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</si>
  <si>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</si>
  <si>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</si>
  <si>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</si>
  <si>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</si>
  <si>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</si>
  <si>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</si>
  <si>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</si>
  <si>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</si>
  <si>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Октябрь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</si>
</sst>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54;&#1082;&#1090;&#1103;&#1073;&#1088;&#1100;%202021/&#1086;&#1090;&#1095;&#1105;&#1090;&#1099;/&#1054;&#1090;&#1095;&#1105;&#1090;&#1099;%2046&#1069;&#1057;%20&#1080;%2046&#1069;&#1069;/46&#1069;&#1057;%20&#1054;&#1082;&#1090;&#1103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2.833558</v>
      </c>
      <c r="F13" s="35">
        <f>SUM(F14:F18)</f>
        <v>25.301769</v>
      </c>
      <c r="G13" s="35">
        <f>SUM(G14:G18)</f>
        <v>32.714225999999996</v>
      </c>
      <c r="H13" s="35">
        <f t="shared" ref="H13:H18" si="0">SUM(E13:G13)</f>
        <v>60.849553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2.833558</v>
      </c>
      <c r="F14" s="34">
        <f>F19-F15-F16-F17-F26-F38</f>
        <v>19.794259</v>
      </c>
      <c r="G14" s="34">
        <f>G19-G15-G16-G17</f>
        <v>5.5906490000000009</v>
      </c>
      <c r="H14" s="35">
        <f t="shared" si="0"/>
        <v>28.218465999999999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2.037944</v>
      </c>
      <c r="G16" s="41">
        <v>2.769012</v>
      </c>
      <c r="H16" s="40">
        <f t="shared" si="0"/>
        <v>4.8069559999999996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7.0176000000000002E-2</v>
      </c>
      <c r="G17" s="43">
        <v>1.7160999999999999E-2</v>
      </c>
      <c r="H17" s="42">
        <f t="shared" si="0"/>
        <v>8.7336999999999998E-2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3.3993899999999999</v>
      </c>
      <c r="G18" s="48">
        <v>24.337403999999999</v>
      </c>
      <c r="H18" s="47">
        <f t="shared" si="0"/>
        <v>27.736794</v>
      </c>
    </row>
    <row r="19" spans="1:8" ht="16.5" x14ac:dyDescent="0.2">
      <c r="A19" s="49"/>
      <c r="B19" s="50"/>
      <c r="C19" s="51"/>
      <c r="D19" s="52"/>
      <c r="E19" s="53">
        <v>2.833558</v>
      </c>
      <c r="F19" s="53">
        <v>21.902379</v>
      </c>
      <c r="G19" s="53">
        <v>8.3768220000000007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14.009598153904189</v>
      </c>
      <c r="F61" s="63">
        <f>SUM(F62:F66)</f>
        <v>32.572242440836362</v>
      </c>
      <c r="G61" s="63">
        <f>SUM(G62:G66)</f>
        <v>93.259575270337507</v>
      </c>
      <c r="H61" s="63">
        <f>SUM(H62:H66)</f>
        <v>139.84141586507803</v>
      </c>
    </row>
    <row r="62" spans="5:8" s="58" customFormat="1" ht="16.5" hidden="1" thickBot="1" x14ac:dyDescent="0.25">
      <c r="E62" s="63">
        <f>E54/E46*E14</f>
        <v>14.009598153904189</v>
      </c>
      <c r="F62" s="63">
        <f>F54/F46*F14</f>
        <v>16.896559762710854</v>
      </c>
      <c r="G62" s="63">
        <f>G54/G46*G14</f>
        <v>15.924764616942291</v>
      </c>
      <c r="H62" s="63">
        <f>SUM(E62:G62)</f>
        <v>46.830922533557334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4.4741663959390872</v>
      </c>
      <c r="G64" s="63">
        <f>G56/G48*G16</f>
        <v>3.8865865296167246</v>
      </c>
      <c r="H64" s="63">
        <f>SUM(E64:G64)</f>
        <v>8.3607529255558113</v>
      </c>
    </row>
    <row r="65" spans="5:8" s="58" customFormat="1" ht="16.5" hidden="1" thickBot="1" x14ac:dyDescent="0.25">
      <c r="E65" s="63"/>
      <c r="F65" s="63">
        <f>F57/F49*F17</f>
        <v>0.2492457931034483</v>
      </c>
      <c r="G65" s="63"/>
      <c r="H65" s="63">
        <f>SUM(E65:G65)</f>
        <v>0.2492457931034483</v>
      </c>
    </row>
    <row r="66" spans="5:8" s="58" customFormat="1" ht="16.5" hidden="1" thickBot="1" x14ac:dyDescent="0.25">
      <c r="E66" s="63"/>
      <c r="F66" s="63">
        <f>F58/F50*F18</f>
        <v>10.95227048908297</v>
      </c>
      <c r="G66" s="63">
        <f>G58/G50*G18</f>
        <v>73.448224123778488</v>
      </c>
      <c r="H66" s="63">
        <f>SUM(E66:G66)</f>
        <v>84.400494612861451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2021-11-12T10:49:59Z</dcterms:created>
  <dcterms:modified xsi:type="dcterms:W3CDTF">2021-11-12T10:50:38Z</dcterms:modified>
</cp:coreProperties>
</file>